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<sst xmlns="http://schemas.openxmlformats.org/spreadsheetml/2006/main" count="36" uniqueCount="34">
  <si>
    <r>
      <t xml:space="preserve">学部： </t>
    </r>
    <r>
      <rPr>
        <sz val="11"/>
        <color indexed="8"/>
        <rFont val="宋体"/>
        <family val="0"/>
      </rPr>
      <t xml:space="preserve">                        </t>
    </r>
    <r>
      <rPr>
        <sz val="11"/>
        <color theme="1"/>
        <rFont val="Calibri"/>
        <family val="0"/>
      </rPr>
      <t xml:space="preserve">  专业： </t>
    </r>
    <r>
      <rPr>
        <sz val="11"/>
        <color indexed="8"/>
        <rFont val="宋体"/>
        <family val="0"/>
      </rPr>
      <t xml:space="preserve">                   </t>
    </r>
    <r>
      <rPr>
        <sz val="11"/>
        <color theme="1"/>
        <rFont val="Calibri"/>
        <family val="0"/>
      </rPr>
      <t xml:space="preserve">                                 学位授予门类：</t>
    </r>
    <r>
      <rPr>
        <sz val="11"/>
        <color indexed="8"/>
        <rFont val="宋体"/>
        <family val="0"/>
      </rPr>
      <t xml:space="preserve">          </t>
    </r>
  </si>
  <si>
    <t>医学信息工程</t>
  </si>
  <si>
    <t xml:space="preserve">  学位授予类别：  </t>
  </si>
  <si>
    <t>工学学位</t>
  </si>
  <si>
    <t>序号</t>
  </si>
  <si>
    <t>学号</t>
  </si>
  <si>
    <t>姓名</t>
  </si>
  <si>
    <t>性别</t>
  </si>
  <si>
    <t>专业名称</t>
  </si>
  <si>
    <t>学部</t>
  </si>
  <si>
    <t>行政班</t>
  </si>
  <si>
    <t>年级</t>
  </si>
  <si>
    <t>必修课有无不及格</t>
  </si>
  <si>
    <t>选修课情况</t>
  </si>
  <si>
    <t>毕业考核情况</t>
  </si>
  <si>
    <t>主干课程平均绩点</t>
  </si>
  <si>
    <t>有无处分/是否解除</t>
  </si>
  <si>
    <t>英语等级考试通过情况</t>
  </si>
  <si>
    <t>计算机等级考试通过情况</t>
  </si>
  <si>
    <t>毕业结论</t>
  </si>
  <si>
    <t>学位结论</t>
  </si>
  <si>
    <t>医学信息工程学部</t>
  </si>
  <si>
    <t>2018级信息班</t>
  </si>
  <si>
    <t>2018级</t>
  </si>
  <si>
    <t>通过</t>
  </si>
  <si>
    <t>无</t>
  </si>
  <si>
    <t>毕业</t>
  </si>
  <si>
    <t>医学信息工程学部</t>
  </si>
  <si>
    <t xml:space="preserve"> 专业： </t>
  </si>
  <si>
    <t>南京医科大学康达学院医学信息工程学部2023年12月结业生申请毕业和申请学士学位信息公示</t>
  </si>
  <si>
    <t>1</t>
  </si>
  <si>
    <t>无</t>
  </si>
  <si>
    <t>通过</t>
  </si>
  <si>
    <t>授予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</si>
</sst>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name val="微软雅黑"/>
      <family val="2"/>
    </font>
    <font>
      <b/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20"/>
      <color indexed="8"/>
      <name val="黑体"/>
      <family val="3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b/>
      <sz val="9"/>
      <color theme="1"/>
      <name val="Cambria"/>
      <family val="0"/>
    </font>
    <font>
      <b/>
      <sz val="9"/>
      <name val="Cambria"/>
      <family val="0"/>
    </font>
    <font>
      <sz val="10"/>
      <color theme="1"/>
      <name val="Calibri"/>
      <family val="0"/>
    </font>
    <font>
      <sz val="20"/>
      <color theme="1"/>
      <name val="黑体"/>
      <family val="3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center" vertical="center" wrapText="1"/>
    </xf>
    <xf numFmtId="0" fontId="51" fillId="33" borderId="11" xfId="40" applyNumberFormat="1" applyFont="1" applyFill="1" applyBorder="1" applyAlignment="1">
      <alignment horizontal="center" vertical="center" wrapText="1"/>
      <protection/>
    </xf>
    <xf numFmtId="0" fontId="49" fillId="10" borderId="11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1" fillId="0" borderId="11" xfId="40" applyNumberFormat="1" applyFont="1" applyFill="1" applyBorder="1" applyAlignment="1">
      <alignment horizontal="center" vertical="center" wrapText="1"/>
      <protection/>
    </xf>
    <xf numFmtId="49" fontId="52" fillId="0" borderId="11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OneDrive\&#26700;&#38754;\&#23398;&#20301;&#30003;&#35831;&#20449;&#24687;&#25910;&#38598;&#65288;&#25910;&#38598;&#32467;&#26524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位申请信息收集"/>
      <sheetName val="Sheet1"/>
    </sheetNames>
    <sheetDataSet>
      <sheetData sheetId="1">
        <row r="1">
          <cell r="A1" t="str">
            <v>学号</v>
          </cell>
          <cell r="B1" t="str">
            <v>姓名</v>
          </cell>
          <cell r="C1" t="str">
            <v>性别</v>
          </cell>
          <cell r="D1" t="str">
            <v>专业名称</v>
          </cell>
          <cell r="E1" t="str">
            <v>层次</v>
          </cell>
          <cell r="F1" t="str">
            <v>学部</v>
          </cell>
          <cell r="G1" t="str">
            <v>行政班</v>
          </cell>
          <cell r="H1" t="str">
            <v>年级</v>
          </cell>
          <cell r="I1" t="str">
            <v>必修课有无不及格</v>
          </cell>
          <cell r="J1" t="str">
            <v>选修课情况</v>
          </cell>
          <cell r="K1" t="str">
            <v>毕业考核情况</v>
          </cell>
          <cell r="L1" t="str">
            <v>主干课程平均绩点</v>
          </cell>
          <cell r="M1" t="str">
            <v>CET4</v>
          </cell>
          <cell r="N1" t="str">
            <v>CJT4</v>
          </cell>
          <cell r="O1" t="str">
            <v>METS3</v>
          </cell>
          <cell r="P1" t="str">
            <v>TEM4</v>
          </cell>
          <cell r="Q1" t="str">
            <v>江苏省计算机一级</v>
          </cell>
          <cell r="R1" t="str">
            <v>江苏省计算机考试二级
(MS office)</v>
          </cell>
          <cell r="S1" t="str">
            <v>全国计算机等级考试二级
(MS Office)</v>
          </cell>
        </row>
        <row r="2">
          <cell r="A2">
            <v>17950101</v>
          </cell>
          <cell r="B2" t="str">
            <v>孟天宇</v>
          </cell>
          <cell r="C2" t="str">
            <v>男</v>
          </cell>
          <cell r="D2" t="str">
            <v>医学信息工程</v>
          </cell>
          <cell r="E2" t="str">
            <v>本科</v>
          </cell>
          <cell r="F2" t="str">
            <v>医学信息工程学部</v>
          </cell>
          <cell r="G2" t="str">
            <v>2018级信息班</v>
          </cell>
          <cell r="H2" t="str">
            <v>2018</v>
          </cell>
          <cell r="I2" t="str">
            <v>是</v>
          </cell>
          <cell r="J2">
            <v>9</v>
          </cell>
          <cell r="L2" t="str">
            <v>1.77</v>
          </cell>
          <cell r="M2">
            <v>470</v>
          </cell>
          <cell r="Q2">
            <v>84</v>
          </cell>
          <cell r="S2">
            <v>84</v>
          </cell>
        </row>
        <row r="3">
          <cell r="A3">
            <v>17950112</v>
          </cell>
          <cell r="B3" t="str">
            <v>陆雨轩</v>
          </cell>
          <cell r="C3" t="str">
            <v>男</v>
          </cell>
          <cell r="D3" t="str">
            <v>医学信息工程</v>
          </cell>
          <cell r="E3" t="str">
            <v>本科</v>
          </cell>
          <cell r="F3" t="str">
            <v>医学信息工程学部</v>
          </cell>
          <cell r="G3" t="str">
            <v>2018级信息班</v>
          </cell>
          <cell r="H3" t="str">
            <v>2018</v>
          </cell>
          <cell r="I3" t="str">
            <v>是</v>
          </cell>
          <cell r="J3">
            <v>13</v>
          </cell>
          <cell r="L3" t="str">
            <v>1.76</v>
          </cell>
          <cell r="M3">
            <v>403</v>
          </cell>
          <cell r="O3" t="str">
            <v>合格</v>
          </cell>
          <cell r="Q3">
            <v>80</v>
          </cell>
          <cell r="R3">
            <v>67</v>
          </cell>
          <cell r="S3">
            <v>80</v>
          </cell>
        </row>
        <row r="4">
          <cell r="A4">
            <v>17950135</v>
          </cell>
          <cell r="B4" t="str">
            <v>俞倩丽</v>
          </cell>
          <cell r="C4" t="str">
            <v>女</v>
          </cell>
          <cell r="D4" t="str">
            <v>医学信息工程</v>
          </cell>
          <cell r="E4" t="str">
            <v>本科</v>
          </cell>
          <cell r="F4" t="str">
            <v>医学信息工程学部</v>
          </cell>
          <cell r="G4" t="str">
            <v>2018级信息班</v>
          </cell>
          <cell r="H4" t="str">
            <v>2018</v>
          </cell>
          <cell r="I4" t="str">
            <v>是</v>
          </cell>
          <cell r="J4">
            <v>11</v>
          </cell>
          <cell r="L4" t="str">
            <v>1.91</v>
          </cell>
          <cell r="M4">
            <v>474</v>
          </cell>
          <cell r="Q4">
            <v>79</v>
          </cell>
          <cell r="S4">
            <v>79</v>
          </cell>
        </row>
        <row r="5">
          <cell r="A5">
            <v>18830302</v>
          </cell>
          <cell r="B5" t="str">
            <v>祝裕高</v>
          </cell>
          <cell r="C5" t="str">
            <v>男</v>
          </cell>
          <cell r="D5" t="str">
            <v>医学信息工程</v>
          </cell>
          <cell r="E5" t="str">
            <v>本科</v>
          </cell>
          <cell r="F5" t="str">
            <v>医学信息工程学部</v>
          </cell>
          <cell r="G5" t="str">
            <v>2018级信息班</v>
          </cell>
          <cell r="H5" t="str">
            <v>2018</v>
          </cell>
          <cell r="I5" t="str">
            <v>否</v>
          </cell>
          <cell r="J5">
            <v>12</v>
          </cell>
          <cell r="L5" t="str">
            <v>2.93</v>
          </cell>
          <cell r="M5">
            <v>456</v>
          </cell>
          <cell r="O5" t="str">
            <v>合格</v>
          </cell>
        </row>
        <row r="6">
          <cell r="A6">
            <v>18830605</v>
          </cell>
          <cell r="B6" t="str">
            <v>马富杰</v>
          </cell>
          <cell r="C6" t="str">
            <v>男</v>
          </cell>
          <cell r="D6" t="str">
            <v>医学信息工程</v>
          </cell>
          <cell r="E6" t="str">
            <v>本科</v>
          </cell>
          <cell r="F6" t="str">
            <v>医学信息工程学部</v>
          </cell>
          <cell r="G6" t="str">
            <v>2018级信息班</v>
          </cell>
          <cell r="H6" t="str">
            <v>2018</v>
          </cell>
          <cell r="I6" t="str">
            <v>否</v>
          </cell>
          <cell r="J6">
            <v>14</v>
          </cell>
          <cell r="L6" t="str">
            <v>2.51</v>
          </cell>
          <cell r="M6">
            <v>492</v>
          </cell>
          <cell r="Q6">
            <v>84</v>
          </cell>
          <cell r="S6">
            <v>84</v>
          </cell>
        </row>
        <row r="7">
          <cell r="A7">
            <v>18950101</v>
          </cell>
          <cell r="B7" t="str">
            <v>王膺杰</v>
          </cell>
          <cell r="C7" t="str">
            <v>男</v>
          </cell>
          <cell r="D7" t="str">
            <v>医学信息工程</v>
          </cell>
          <cell r="E7" t="str">
            <v>本科</v>
          </cell>
          <cell r="F7" t="str">
            <v>医学信息工程学部</v>
          </cell>
          <cell r="G7" t="str">
            <v>2018级医信班</v>
          </cell>
          <cell r="H7" t="str">
            <v>2018</v>
          </cell>
          <cell r="I7" t="str">
            <v>否</v>
          </cell>
          <cell r="J7">
            <v>15</v>
          </cell>
          <cell r="L7" t="str">
            <v>1.98</v>
          </cell>
          <cell r="M7">
            <v>425</v>
          </cell>
        </row>
        <row r="8">
          <cell r="A8">
            <v>18950102</v>
          </cell>
          <cell r="B8" t="str">
            <v>黄元齐</v>
          </cell>
          <cell r="C8" t="str">
            <v>男</v>
          </cell>
          <cell r="D8" t="str">
            <v>医学信息工程</v>
          </cell>
          <cell r="E8" t="str">
            <v>本科</v>
          </cell>
          <cell r="F8" t="str">
            <v>医学信息工程学部</v>
          </cell>
          <cell r="G8" t="str">
            <v>2018级医信班</v>
          </cell>
          <cell r="H8" t="str">
            <v>2018</v>
          </cell>
          <cell r="I8" t="str">
            <v>是</v>
          </cell>
          <cell r="J8">
            <v>12</v>
          </cell>
          <cell r="L8" t="str">
            <v>1.82</v>
          </cell>
          <cell r="M8">
            <v>521</v>
          </cell>
          <cell r="R8">
            <v>60</v>
          </cell>
        </row>
        <row r="9">
          <cell r="A9">
            <v>18950104</v>
          </cell>
          <cell r="B9" t="str">
            <v>李云超</v>
          </cell>
          <cell r="C9" t="str">
            <v>男</v>
          </cell>
          <cell r="D9" t="str">
            <v>医学信息工程</v>
          </cell>
          <cell r="E9" t="str">
            <v>本科</v>
          </cell>
          <cell r="F9" t="str">
            <v>医学信息工程学部</v>
          </cell>
          <cell r="G9" t="str">
            <v>2018级医信班</v>
          </cell>
          <cell r="H9" t="str">
            <v>2018</v>
          </cell>
          <cell r="I9" t="str">
            <v>否</v>
          </cell>
          <cell r="J9">
            <v>15</v>
          </cell>
          <cell r="L9" t="str">
            <v>2.10</v>
          </cell>
          <cell r="M9">
            <v>411</v>
          </cell>
        </row>
        <row r="10">
          <cell r="A10">
            <v>18950105</v>
          </cell>
          <cell r="B10" t="str">
            <v>王志龙</v>
          </cell>
          <cell r="C10" t="str">
            <v>男</v>
          </cell>
          <cell r="D10" t="str">
            <v>医学信息工程</v>
          </cell>
          <cell r="E10" t="str">
            <v>本科</v>
          </cell>
          <cell r="F10" t="str">
            <v>医学信息工程学部</v>
          </cell>
          <cell r="G10" t="str">
            <v>2018级医信班</v>
          </cell>
          <cell r="H10" t="str">
            <v>2018</v>
          </cell>
          <cell r="I10" t="str">
            <v>否</v>
          </cell>
          <cell r="J10">
            <v>14</v>
          </cell>
          <cell r="L10" t="str">
            <v>2.18</v>
          </cell>
          <cell r="M10">
            <v>438</v>
          </cell>
          <cell r="R10">
            <v>77</v>
          </cell>
        </row>
        <row r="11">
          <cell r="A11">
            <v>18950106</v>
          </cell>
          <cell r="B11" t="str">
            <v>王友明</v>
          </cell>
          <cell r="C11" t="str">
            <v>男</v>
          </cell>
          <cell r="D11" t="str">
            <v>医学信息工程</v>
          </cell>
          <cell r="E11" t="str">
            <v>本科</v>
          </cell>
          <cell r="F11" t="str">
            <v>医学信息工程学部</v>
          </cell>
          <cell r="G11" t="str">
            <v>2018级医信班</v>
          </cell>
          <cell r="H11" t="str">
            <v>2018</v>
          </cell>
          <cell r="I11" t="str">
            <v>否</v>
          </cell>
          <cell r="J11">
            <v>12</v>
          </cell>
          <cell r="L11" t="str">
            <v>2.52</v>
          </cell>
          <cell r="M11">
            <v>423</v>
          </cell>
          <cell r="S11" t="str">
            <v>合格</v>
          </cell>
        </row>
        <row r="12">
          <cell r="A12">
            <v>18950107</v>
          </cell>
          <cell r="B12" t="str">
            <v>王伟杰</v>
          </cell>
          <cell r="C12" t="str">
            <v>男</v>
          </cell>
          <cell r="D12" t="str">
            <v>医学信息工程</v>
          </cell>
          <cell r="E12" t="str">
            <v>本科</v>
          </cell>
          <cell r="F12" t="str">
            <v>医学信息工程学部</v>
          </cell>
          <cell r="G12" t="str">
            <v>2018级医信班</v>
          </cell>
          <cell r="H12" t="str">
            <v>2018</v>
          </cell>
          <cell r="I12" t="str">
            <v>否</v>
          </cell>
          <cell r="J12">
            <v>10</v>
          </cell>
          <cell r="L12" t="str">
            <v>1.84</v>
          </cell>
          <cell r="M12">
            <v>432</v>
          </cell>
        </row>
        <row r="13">
          <cell r="A13">
            <v>18950108</v>
          </cell>
          <cell r="B13" t="str">
            <v>张骏</v>
          </cell>
          <cell r="C13" t="str">
            <v>男</v>
          </cell>
          <cell r="D13" t="str">
            <v>医学信息工程</v>
          </cell>
          <cell r="E13" t="str">
            <v>本科</v>
          </cell>
          <cell r="F13" t="str">
            <v>医学信息工程学部</v>
          </cell>
          <cell r="G13" t="str">
            <v>2018级医信班</v>
          </cell>
          <cell r="H13" t="str">
            <v>2018</v>
          </cell>
          <cell r="I13" t="str">
            <v>否</v>
          </cell>
          <cell r="J13">
            <v>11</v>
          </cell>
          <cell r="L13" t="str">
            <v>2.48</v>
          </cell>
          <cell r="M13">
            <v>392</v>
          </cell>
        </row>
        <row r="14">
          <cell r="A14">
            <v>18950109</v>
          </cell>
          <cell r="B14" t="str">
            <v>马寻君</v>
          </cell>
          <cell r="C14" t="str">
            <v>男</v>
          </cell>
          <cell r="D14" t="str">
            <v>医学信息工程</v>
          </cell>
          <cell r="E14" t="str">
            <v>本科</v>
          </cell>
          <cell r="F14" t="str">
            <v>医学信息工程学部</v>
          </cell>
          <cell r="G14" t="str">
            <v>2018级医信班</v>
          </cell>
          <cell r="H14" t="str">
            <v>2018</v>
          </cell>
          <cell r="I14" t="str">
            <v>否</v>
          </cell>
          <cell r="J14">
            <v>12</v>
          </cell>
          <cell r="L14" t="str">
            <v>2.37</v>
          </cell>
          <cell r="M14">
            <v>475</v>
          </cell>
          <cell r="S14" t="str">
            <v>合格</v>
          </cell>
        </row>
        <row r="15">
          <cell r="A15">
            <v>18950110</v>
          </cell>
          <cell r="B15" t="str">
            <v>金湛</v>
          </cell>
          <cell r="C15" t="str">
            <v>男</v>
          </cell>
          <cell r="D15" t="str">
            <v>医学信息工程</v>
          </cell>
          <cell r="E15" t="str">
            <v>本科</v>
          </cell>
          <cell r="F15" t="str">
            <v>医学信息工程学部</v>
          </cell>
          <cell r="G15" t="str">
            <v>2018级医信班</v>
          </cell>
          <cell r="H15" t="str">
            <v>2018</v>
          </cell>
          <cell r="I15" t="str">
            <v>否</v>
          </cell>
          <cell r="J15">
            <v>10</v>
          </cell>
          <cell r="L15" t="str">
            <v>2.49</v>
          </cell>
          <cell r="M15">
            <v>523</v>
          </cell>
          <cell r="R15">
            <v>60</v>
          </cell>
        </row>
        <row r="16">
          <cell r="A16">
            <v>18950111</v>
          </cell>
          <cell r="B16" t="str">
            <v>严宇</v>
          </cell>
          <cell r="C16" t="str">
            <v>男</v>
          </cell>
          <cell r="D16" t="str">
            <v>医学信息工程</v>
          </cell>
          <cell r="E16" t="str">
            <v>本科</v>
          </cell>
          <cell r="F16" t="str">
            <v>医学信息工程学部</v>
          </cell>
          <cell r="G16" t="str">
            <v>2018级医信班</v>
          </cell>
          <cell r="H16" t="str">
            <v>2018</v>
          </cell>
          <cell r="I16" t="str">
            <v>否</v>
          </cell>
          <cell r="J16">
            <v>12</v>
          </cell>
          <cell r="L16" t="str">
            <v>2.17</v>
          </cell>
          <cell r="M16">
            <v>532</v>
          </cell>
          <cell r="R16">
            <v>69</v>
          </cell>
        </row>
        <row r="17">
          <cell r="A17">
            <v>18950112</v>
          </cell>
          <cell r="B17" t="str">
            <v>张江龙</v>
          </cell>
          <cell r="C17" t="str">
            <v>男</v>
          </cell>
          <cell r="D17" t="str">
            <v>医学信息工程</v>
          </cell>
          <cell r="E17" t="str">
            <v>本科</v>
          </cell>
          <cell r="F17" t="str">
            <v>医学信息工程学部</v>
          </cell>
          <cell r="G17" t="str">
            <v>2018级医信班</v>
          </cell>
          <cell r="H17" t="str">
            <v>2018</v>
          </cell>
          <cell r="I17" t="str">
            <v>否</v>
          </cell>
          <cell r="J17">
            <v>12</v>
          </cell>
          <cell r="L17" t="str">
            <v>3.10</v>
          </cell>
          <cell r="M17">
            <v>457</v>
          </cell>
          <cell r="S17" t="str">
            <v>良好</v>
          </cell>
        </row>
        <row r="18">
          <cell r="A18">
            <v>18950113</v>
          </cell>
          <cell r="B18" t="str">
            <v>郭政威</v>
          </cell>
          <cell r="C18" t="str">
            <v>男</v>
          </cell>
          <cell r="D18" t="str">
            <v>医学信息工程</v>
          </cell>
          <cell r="E18" t="str">
            <v>本科</v>
          </cell>
          <cell r="F18" t="str">
            <v>医学信息工程学部</v>
          </cell>
          <cell r="G18" t="str">
            <v>2018级医信班</v>
          </cell>
          <cell r="H18" t="str">
            <v>2018</v>
          </cell>
          <cell r="I18" t="str">
            <v>否</v>
          </cell>
          <cell r="J18">
            <v>10</v>
          </cell>
          <cell r="L18" t="str">
            <v>2.98</v>
          </cell>
          <cell r="M18">
            <v>505</v>
          </cell>
          <cell r="Q18">
            <v>71</v>
          </cell>
          <cell r="S18">
            <v>71</v>
          </cell>
        </row>
        <row r="19">
          <cell r="A19">
            <v>18950116</v>
          </cell>
          <cell r="B19" t="str">
            <v>华黄赟杰</v>
          </cell>
          <cell r="C19" t="str">
            <v>男</v>
          </cell>
          <cell r="D19" t="str">
            <v>医学信息工程</v>
          </cell>
          <cell r="E19" t="str">
            <v>本科</v>
          </cell>
          <cell r="F19" t="str">
            <v>医学信息工程学部</v>
          </cell>
          <cell r="G19" t="str">
            <v>2018级医信班</v>
          </cell>
          <cell r="H19" t="str">
            <v>2018</v>
          </cell>
          <cell r="I19" t="str">
            <v>否</v>
          </cell>
          <cell r="J19">
            <v>12</v>
          </cell>
          <cell r="L19" t="str">
            <v>2.76</v>
          </cell>
          <cell r="M19">
            <v>544</v>
          </cell>
          <cell r="S19" t="str">
            <v>合格</v>
          </cell>
        </row>
        <row r="20">
          <cell r="A20">
            <v>18950121</v>
          </cell>
          <cell r="B20" t="str">
            <v>万琪</v>
          </cell>
          <cell r="C20" t="str">
            <v>女</v>
          </cell>
          <cell r="D20" t="str">
            <v>医学信息工程</v>
          </cell>
          <cell r="E20" t="str">
            <v>本科</v>
          </cell>
          <cell r="F20" t="str">
            <v>医学信息工程学部</v>
          </cell>
          <cell r="G20" t="str">
            <v>2018级医信班</v>
          </cell>
          <cell r="H20" t="str">
            <v>2018</v>
          </cell>
          <cell r="I20" t="str">
            <v>否</v>
          </cell>
          <cell r="J20">
            <v>11</v>
          </cell>
          <cell r="L20" t="str">
            <v>3.00</v>
          </cell>
          <cell r="M20">
            <v>455</v>
          </cell>
          <cell r="S20" t="str">
            <v>良好</v>
          </cell>
        </row>
        <row r="21">
          <cell r="A21">
            <v>18950122</v>
          </cell>
          <cell r="B21" t="str">
            <v>于洋</v>
          </cell>
          <cell r="C21" t="str">
            <v>女</v>
          </cell>
          <cell r="D21" t="str">
            <v>医学信息工程</v>
          </cell>
          <cell r="E21" t="str">
            <v>本科</v>
          </cell>
          <cell r="F21" t="str">
            <v>医学信息工程学部</v>
          </cell>
          <cell r="G21" t="str">
            <v>2018级医信班</v>
          </cell>
          <cell r="H21" t="str">
            <v>2018</v>
          </cell>
          <cell r="I21" t="str">
            <v>否</v>
          </cell>
          <cell r="J21">
            <v>12</v>
          </cell>
          <cell r="L21" t="str">
            <v>2.99</v>
          </cell>
          <cell r="M21">
            <v>446</v>
          </cell>
        </row>
        <row r="22">
          <cell r="A22">
            <v>18950123</v>
          </cell>
          <cell r="B22" t="str">
            <v>霍杨雨</v>
          </cell>
          <cell r="C22" t="str">
            <v>女</v>
          </cell>
          <cell r="D22" t="str">
            <v>医学信息工程</v>
          </cell>
          <cell r="E22" t="str">
            <v>本科</v>
          </cell>
          <cell r="F22" t="str">
            <v>医学信息工程学部</v>
          </cell>
          <cell r="G22" t="str">
            <v>2018级医信班</v>
          </cell>
          <cell r="H22" t="str">
            <v>2018</v>
          </cell>
          <cell r="I22" t="str">
            <v>否</v>
          </cell>
          <cell r="J22">
            <v>10</v>
          </cell>
          <cell r="L22" t="str">
            <v>2.65</v>
          </cell>
          <cell r="M22">
            <v>455</v>
          </cell>
          <cell r="S22" t="str">
            <v>合格</v>
          </cell>
        </row>
        <row r="23">
          <cell r="A23">
            <v>18950124</v>
          </cell>
          <cell r="B23" t="str">
            <v>严毅</v>
          </cell>
          <cell r="C23" t="str">
            <v>女</v>
          </cell>
          <cell r="D23" t="str">
            <v>医学信息工程</v>
          </cell>
          <cell r="E23" t="str">
            <v>本科</v>
          </cell>
          <cell r="F23" t="str">
            <v>医学信息工程学部</v>
          </cell>
          <cell r="G23" t="str">
            <v>2018级医信班</v>
          </cell>
          <cell r="H23" t="str">
            <v>2018</v>
          </cell>
          <cell r="I23" t="str">
            <v>否</v>
          </cell>
          <cell r="J23">
            <v>16</v>
          </cell>
          <cell r="L23" t="str">
            <v>1.83</v>
          </cell>
          <cell r="M23">
            <v>429</v>
          </cell>
          <cell r="Q23">
            <v>73</v>
          </cell>
          <cell r="S23">
            <v>73</v>
          </cell>
        </row>
        <row r="24">
          <cell r="A24">
            <v>18950125</v>
          </cell>
          <cell r="B24" t="str">
            <v>刘瑞洁</v>
          </cell>
          <cell r="C24" t="str">
            <v>女</v>
          </cell>
          <cell r="D24" t="str">
            <v>医学信息工程</v>
          </cell>
          <cell r="E24" t="str">
            <v>本科</v>
          </cell>
          <cell r="F24" t="str">
            <v>医学信息工程学部</v>
          </cell>
          <cell r="G24" t="str">
            <v>2018级医信班</v>
          </cell>
          <cell r="H24" t="str">
            <v>2018</v>
          </cell>
          <cell r="I24" t="str">
            <v>否</v>
          </cell>
          <cell r="J24">
            <v>14</v>
          </cell>
          <cell r="L24" t="str">
            <v>3.11</v>
          </cell>
          <cell r="M24">
            <v>439</v>
          </cell>
          <cell r="S24" t="str">
            <v>合格</v>
          </cell>
        </row>
        <row r="25">
          <cell r="A25">
            <v>18950126</v>
          </cell>
          <cell r="B25" t="str">
            <v>朱忆苇</v>
          </cell>
          <cell r="C25" t="str">
            <v>女</v>
          </cell>
          <cell r="D25" t="str">
            <v>医学信息工程</v>
          </cell>
          <cell r="E25" t="str">
            <v>本科</v>
          </cell>
          <cell r="F25" t="str">
            <v>医学信息工程学部</v>
          </cell>
          <cell r="G25" t="str">
            <v>2018级医信班</v>
          </cell>
          <cell r="H25" t="str">
            <v>2018</v>
          </cell>
          <cell r="I25" t="str">
            <v>否</v>
          </cell>
          <cell r="J25">
            <v>13</v>
          </cell>
          <cell r="L25" t="str">
            <v>2.28</v>
          </cell>
          <cell r="M25">
            <v>457</v>
          </cell>
          <cell r="S25" t="str">
            <v>合格</v>
          </cell>
        </row>
        <row r="26">
          <cell r="A26">
            <v>18950127</v>
          </cell>
          <cell r="B26" t="str">
            <v>郭依凡</v>
          </cell>
          <cell r="C26" t="str">
            <v>女</v>
          </cell>
          <cell r="D26" t="str">
            <v>医学信息工程</v>
          </cell>
          <cell r="E26" t="str">
            <v>本科</v>
          </cell>
          <cell r="F26" t="str">
            <v>医学信息工程学部</v>
          </cell>
          <cell r="G26" t="str">
            <v>2018级医信班</v>
          </cell>
          <cell r="H26" t="str">
            <v>2018</v>
          </cell>
          <cell r="I26" t="str">
            <v>否</v>
          </cell>
          <cell r="J26">
            <v>14</v>
          </cell>
          <cell r="L26" t="str">
            <v>2.43</v>
          </cell>
          <cell r="M26">
            <v>449</v>
          </cell>
          <cell r="S26" t="str">
            <v>合格</v>
          </cell>
        </row>
        <row r="27">
          <cell r="A27">
            <v>18950128</v>
          </cell>
          <cell r="B27" t="str">
            <v>张祎玮</v>
          </cell>
          <cell r="C27" t="str">
            <v>女</v>
          </cell>
          <cell r="D27" t="str">
            <v>医学信息工程</v>
          </cell>
          <cell r="E27" t="str">
            <v>本科</v>
          </cell>
          <cell r="F27" t="str">
            <v>医学信息工程学部</v>
          </cell>
          <cell r="G27" t="str">
            <v>2018级医信班</v>
          </cell>
          <cell r="H27" t="str">
            <v>2018</v>
          </cell>
          <cell r="I27" t="str">
            <v>是</v>
          </cell>
          <cell r="J27">
            <v>15</v>
          </cell>
          <cell r="L27" t="str">
            <v>1.49</v>
          </cell>
          <cell r="M27">
            <v>553</v>
          </cell>
        </row>
        <row r="28">
          <cell r="A28">
            <v>18950130</v>
          </cell>
          <cell r="B28" t="str">
            <v>姚欣洁</v>
          </cell>
          <cell r="C28" t="str">
            <v>女</v>
          </cell>
          <cell r="D28" t="str">
            <v>医学信息工程</v>
          </cell>
          <cell r="E28" t="str">
            <v>本科</v>
          </cell>
          <cell r="F28" t="str">
            <v>医学信息工程学部</v>
          </cell>
          <cell r="G28" t="str">
            <v>2018级医信班</v>
          </cell>
          <cell r="H28" t="str">
            <v>2018</v>
          </cell>
          <cell r="I28" t="str">
            <v>否</v>
          </cell>
          <cell r="J28">
            <v>14</v>
          </cell>
          <cell r="L28" t="str">
            <v>2.64</v>
          </cell>
          <cell r="M28">
            <v>472</v>
          </cell>
          <cell r="Q28">
            <v>71</v>
          </cell>
          <cell r="R28">
            <v>69</v>
          </cell>
          <cell r="S28">
            <v>71</v>
          </cell>
        </row>
        <row r="29">
          <cell r="A29">
            <v>18950133</v>
          </cell>
          <cell r="B29" t="str">
            <v>孙金月</v>
          </cell>
          <cell r="C29" t="str">
            <v>女</v>
          </cell>
          <cell r="D29" t="str">
            <v>医学信息工程</v>
          </cell>
          <cell r="E29" t="str">
            <v>本科</v>
          </cell>
          <cell r="F29" t="str">
            <v>医学信息工程学部</v>
          </cell>
          <cell r="G29" t="str">
            <v>2018级医信班</v>
          </cell>
          <cell r="H29" t="str">
            <v>2018</v>
          </cell>
          <cell r="I29" t="str">
            <v>否</v>
          </cell>
          <cell r="J29">
            <v>14</v>
          </cell>
          <cell r="L29" t="str">
            <v>3.38</v>
          </cell>
          <cell r="M29">
            <v>477</v>
          </cell>
          <cell r="Q29">
            <v>75</v>
          </cell>
          <cell r="R29">
            <v>73</v>
          </cell>
          <cell r="S29">
            <v>75</v>
          </cell>
        </row>
        <row r="30">
          <cell r="A30">
            <v>18950134</v>
          </cell>
          <cell r="B30" t="str">
            <v>顾慧</v>
          </cell>
          <cell r="C30" t="str">
            <v>女</v>
          </cell>
          <cell r="D30" t="str">
            <v>医学信息工程</v>
          </cell>
          <cell r="E30" t="str">
            <v>本科</v>
          </cell>
          <cell r="F30" t="str">
            <v>医学信息工程学部</v>
          </cell>
          <cell r="G30" t="str">
            <v>2018级医信班</v>
          </cell>
          <cell r="H30" t="str">
            <v>2018</v>
          </cell>
          <cell r="I30" t="str">
            <v>否</v>
          </cell>
          <cell r="J30">
            <v>14</v>
          </cell>
          <cell r="L30" t="str">
            <v>3.15</v>
          </cell>
          <cell r="M30">
            <v>516</v>
          </cell>
          <cell r="Q30">
            <v>73</v>
          </cell>
          <cell r="R30">
            <v>82</v>
          </cell>
          <cell r="S30">
            <v>73</v>
          </cell>
        </row>
        <row r="31">
          <cell r="A31">
            <v>18950135</v>
          </cell>
          <cell r="B31" t="str">
            <v>朱思璇</v>
          </cell>
          <cell r="C31" t="str">
            <v>女</v>
          </cell>
          <cell r="D31" t="str">
            <v>医学信息工程</v>
          </cell>
          <cell r="E31" t="str">
            <v>本科</v>
          </cell>
          <cell r="F31" t="str">
            <v>医学信息工程学部</v>
          </cell>
          <cell r="G31" t="str">
            <v>2018级医信班</v>
          </cell>
          <cell r="H31" t="str">
            <v>2018</v>
          </cell>
          <cell r="I31" t="str">
            <v>否</v>
          </cell>
          <cell r="J31">
            <v>14</v>
          </cell>
          <cell r="L31" t="str">
            <v>2.38</v>
          </cell>
          <cell r="M31">
            <v>348</v>
          </cell>
          <cell r="N31" t="str">
            <v>三级</v>
          </cell>
          <cell r="Q31">
            <v>74</v>
          </cell>
          <cell r="R31">
            <v>60</v>
          </cell>
          <cell r="S31">
            <v>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="115" zoomScaleNormal="115" workbookViewId="0" topLeftCell="A1">
      <selection activeCell="B10" sqref="B10"/>
    </sheetView>
  </sheetViews>
  <sheetFormatPr defaultColWidth="9.00390625" defaultRowHeight="15"/>
  <cols>
    <col min="1" max="1" width="5.7109375" style="2" customWidth="1"/>
    <col min="2" max="2" width="10.421875" style="0" customWidth="1"/>
    <col min="3" max="3" width="7.28125" style="0" customWidth="1"/>
    <col min="4" max="4" width="4.421875" style="0" customWidth="1"/>
    <col min="5" max="5" width="8.140625" style="0" customWidth="1"/>
    <col min="6" max="6" width="8.8515625" style="0" customWidth="1"/>
    <col min="7" max="7" width="13.28125" style="0" customWidth="1"/>
    <col min="8" max="8" width="7.28125" style="0" customWidth="1"/>
    <col min="9" max="9" width="8.140625" style="0" customWidth="1"/>
    <col min="10" max="10" width="6.421875" style="0" customWidth="1"/>
    <col min="11" max="11" width="6.8515625" style="0" customWidth="1"/>
    <col min="12" max="12" width="8.00390625" style="0" customWidth="1"/>
    <col min="13" max="13" width="9.57421875" style="0" customWidth="1"/>
    <col min="14" max="14" width="9.140625" style="0" customWidth="1"/>
    <col min="15" max="15" width="10.57421875" style="0" customWidth="1"/>
    <col min="16" max="16" width="5.7109375" style="0" customWidth="1"/>
    <col min="17" max="17" width="8.421875" style="3" customWidth="1"/>
  </cols>
  <sheetData>
    <row r="1" spans="1:17" ht="25.5">
      <c r="A1" s="18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1" customFormat="1" ht="13.5">
      <c r="A2" s="4" t="s">
        <v>0</v>
      </c>
      <c r="B2" s="23" t="s">
        <v>27</v>
      </c>
      <c r="C2" s="23"/>
      <c r="D2" s="23"/>
      <c r="E2" s="23"/>
      <c r="F2" s="4" t="s">
        <v>28</v>
      </c>
      <c r="G2" s="23" t="s">
        <v>1</v>
      </c>
      <c r="H2" s="23"/>
      <c r="I2" s="23"/>
      <c r="J2" s="23"/>
      <c r="K2" s="23"/>
      <c r="L2" s="23"/>
      <c r="M2" s="4"/>
      <c r="N2" s="17" t="s">
        <v>2</v>
      </c>
      <c r="O2" s="17"/>
      <c r="P2" s="24" t="s">
        <v>3</v>
      </c>
      <c r="Q2" s="24"/>
    </row>
    <row r="3" spans="1:17" ht="2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9" t="s">
        <v>13</v>
      </c>
      <c r="K3" s="6" t="s">
        <v>14</v>
      </c>
      <c r="L3" s="6" t="s">
        <v>15</v>
      </c>
      <c r="M3" s="6" t="s">
        <v>16</v>
      </c>
      <c r="N3" s="10" t="s">
        <v>17</v>
      </c>
      <c r="O3" s="9" t="s">
        <v>18</v>
      </c>
      <c r="P3" s="11" t="s">
        <v>19</v>
      </c>
      <c r="Q3" s="11" t="s">
        <v>20</v>
      </c>
    </row>
    <row r="4" spans="1:17" ht="24">
      <c r="A4" s="19" t="s">
        <v>30</v>
      </c>
      <c r="B4" s="7">
        <v>18950106</v>
      </c>
      <c r="C4" s="8" t="str">
        <f>VLOOKUP(B4,'[1]Sheet1'!$A$1:$S$31,2,0)</f>
        <v>王友明</v>
      </c>
      <c r="D4" s="8" t="str">
        <f>VLOOKUP(B4,'[1]Sheet1'!$A$1:$S$31,3,0)</f>
        <v>男</v>
      </c>
      <c r="E4" s="8" t="s">
        <v>1</v>
      </c>
      <c r="F4" s="8" t="s">
        <v>21</v>
      </c>
      <c r="G4" s="8" t="s">
        <v>22</v>
      </c>
      <c r="H4" s="8" t="s">
        <v>23</v>
      </c>
      <c r="I4" s="20" t="s">
        <v>31</v>
      </c>
      <c r="J4" s="12">
        <f>VLOOKUP(B4,'[1]Sheet1'!$A$1:$S$31,10,0)</f>
        <v>12</v>
      </c>
      <c r="K4" s="13" t="s">
        <v>24</v>
      </c>
      <c r="L4" s="12" t="str">
        <f>VLOOKUP(B4,'[1]Sheet1'!$A$1:$S$31,12,0)</f>
        <v>2.52</v>
      </c>
      <c r="M4" s="14" t="s">
        <v>25</v>
      </c>
      <c r="N4" s="21" t="s">
        <v>32</v>
      </c>
      <c r="O4" s="15" t="s">
        <v>24</v>
      </c>
      <c r="P4" s="14" t="s">
        <v>26</v>
      </c>
      <c r="Q4" s="22" t="s">
        <v>33</v>
      </c>
    </row>
  </sheetData>
  <sheetProtection/>
  <mergeCells count="5">
    <mergeCell ref="A1:Q1"/>
    <mergeCell ref="B2:E2"/>
    <mergeCell ref="G2:L2"/>
    <mergeCell ref="N2:O2"/>
    <mergeCell ref="P2:Q2"/>
  </mergeCells>
  <conditionalFormatting sqref="B4">
    <cfRule type="duplicateValues" priority="6" dxfId="1">
      <formula>AND(COUNTIF($B$4:$B$4,B4)&gt;1,NOT(ISBLANK(B4)))</formula>
    </cfRule>
  </conditionalFormatting>
  <dataValidations count="2">
    <dataValidation type="list" allowBlank="1" showInputMessage="1" showErrorMessage="1" sqref="Q4">
      <formula1>"授予,不授予,待定"</formula1>
    </dataValidation>
    <dataValidation type="list" allowBlank="1" showInputMessage="1" showErrorMessage="1" sqref="P4">
      <formula1>"毕业,结业"</formula1>
    </dataValidation>
  </dataValidations>
  <printOptions/>
  <pageMargins left="0.66875" right="0.5506944444444445" top="0.15694444444444444" bottom="0.11805555555555555" header="0.275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2022-06-15T02:16:05Z</cp:lastPrinted>
  <dcterms:created xsi:type="dcterms:W3CDTF">2020-05-17T01:01:09Z</dcterms:created>
  <dcterms:modified xsi:type="dcterms:W3CDTF">2023-11-14T10:52:31Z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E88CFBCD262D418DA369C610B290B3D9</vt:lpwstr>
  </property>
  <property fmtid="{D5CDD505-2E9C-101B-9397-08002B2CF9AE}" pid="3" name="KSOProductBuildVer">
    <vt:lpwstr>2052-11.1.0.11744</vt:lpwstr>
  </property>
</Properties>
</file>